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VELEN\HomeH\leszek_paluszynski\__MOS\Postępowania MOS LP\030_Zieleń_2026\5. Przetarg ofertowy\__Zieleń 2026 - dokumenty na stronę\"/>
    </mc:Choice>
  </mc:AlternateContent>
  <xr:revisionPtr revIDLastSave="0" documentId="8_{D9BB2DD8-43DB-43A9-B553-78DBC4D289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akiet I - CO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1" l="1"/>
  <c r="H22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24" i="1"/>
</calcChain>
</file>

<file path=xl/sharedStrings.xml><?xml version="1.0" encoding="utf-8"?>
<sst xmlns="http://schemas.openxmlformats.org/spreadsheetml/2006/main" count="69" uniqueCount="47">
  <si>
    <t>Powierzchnia / Ilość</t>
  </si>
  <si>
    <t>Lp</t>
  </si>
  <si>
    <t xml:space="preserve">RAZEM </t>
  </si>
  <si>
    <t>m.b.</t>
  </si>
  <si>
    <t>Kwota całkowita</t>
  </si>
  <si>
    <t>Koszt pojedynczego zabiegu</t>
  </si>
  <si>
    <t>[PLN]</t>
  </si>
  <si>
    <t>Pakiet I COŚ</t>
  </si>
  <si>
    <t xml:space="preserve">Krzewy i drzewa - kategoria I </t>
  </si>
  <si>
    <t xml:space="preserve">Żywopłoty </t>
  </si>
  <si>
    <t>Tereny trawiaste - kategoria I</t>
  </si>
  <si>
    <t>Teren paneli PV</t>
  </si>
  <si>
    <r>
      <t>m</t>
    </r>
    <r>
      <rPr>
        <vertAlign val="superscript"/>
        <sz val="9"/>
        <rFont val="Calibri"/>
        <family val="2"/>
        <charset val="238"/>
        <scheme val="minor"/>
      </rPr>
      <t>2</t>
    </r>
  </si>
  <si>
    <t>Czynność
(wykonanie zgodnie z wytycznymi zawartymi w OPZ)</t>
  </si>
  <si>
    <t xml:space="preserve">Obszar
(zgodnie z mapą) </t>
  </si>
  <si>
    <t>Tereny trawiaste - kategoria II</t>
  </si>
  <si>
    <r>
      <t>m</t>
    </r>
    <r>
      <rPr>
        <vertAlign val="superscript"/>
        <sz val="9"/>
        <rFont val="Calibri"/>
        <family val="2"/>
        <charset val="238"/>
        <scheme val="minor"/>
      </rPr>
      <t>3</t>
    </r>
  </si>
  <si>
    <t>Wygrabienie i wywiezienie liści.</t>
  </si>
  <si>
    <t>Pielęgnacja terenów trawiastych. Koszenie, podkaszanie.
Dozwolone mulczowanie.</t>
  </si>
  <si>
    <t>Pielęgnacja terenów trawiastych. Koszenie.
Dozwolone mulczowanie.</t>
  </si>
  <si>
    <t xml:space="preserve">Pielęgnacja terenów trawiastych. Koszenie, podkaszanie, ewentualna rekultywacja uszkodzonych fragmentów (koleiny, kopce kreta), zebranie i wywóz biomasy. </t>
  </si>
  <si>
    <t>Pielęgnacja krzewów, roślin okrywowych i drzew. Przegląd szczegółowy, cięcia sanitarne i techniczne, usuwanie chwastów i samosiejek, uzupełnienie ściółki.</t>
  </si>
  <si>
    <t>Pielęgnacja krzewów, roślin okrywowych i drzew - przegląd bieżący, cięcia formujące.</t>
  </si>
  <si>
    <t>Cięcia formujące, usuwanie chwastów i samosiejek.</t>
  </si>
  <si>
    <t>Tereny trawiaste - kategoria III (poletka)</t>
  </si>
  <si>
    <t xml:space="preserve">Usunięcie chwastów, samosiejek oraz wszelkiej innej roślinności. Utrzymanie odpowiedniej warstwy kamienia. </t>
  </si>
  <si>
    <t>Krzewy i drzewa - kategoria II</t>
  </si>
  <si>
    <t>Usunięcie wszelkiej roślinności.</t>
  </si>
  <si>
    <t>Ogrodzenie zewnętrzne COŚ Koziegłowy.</t>
  </si>
  <si>
    <t>Kanał (rów) odpływowy do rzeki Warty, wyłożony płytami jumbo</t>
  </si>
  <si>
    <t>Jednostka</t>
  </si>
  <si>
    <t>Powierzchnie utwardzone: drogi asfaltowe przy krawężnikach, place i parkingi z kostki brukowej, betonowe komory technologiczne, opaski budynków i obiektów technologicznych z kostki brukowej lub płytek.</t>
  </si>
  <si>
    <t>Wykaszanie trawy w kanale odpływowym do rzeki Warty i w odległości 2m po obudu stronach kanału ręcznie i mechanicznie wraz z wygrabieniem, zebraniem i wywozem skoszonej trawy . Wycięcie krzewów w rowie wraz z zebraniem  i wywiezieniem materiału przyciętego.</t>
  </si>
  <si>
    <t xml:space="preserve">Utrzymanie drogi (usuwanie roślinności) od bramy przy poletkach do bramy ewakuacyjnej przy torach kolejowych. </t>
  </si>
  <si>
    <t>Południowa strona ogrodzenia oczyszczalni - poletka (stara oczyszczalnia przy wiadukcie kolejowym).</t>
  </si>
  <si>
    <t>Cięcia krzewów i gałęzi drzew wrastających w linię ogrodzenia betonowego po stronie wewnętrznej ogrodzenia.</t>
  </si>
  <si>
    <t>Usunięcie wszelkiej roślinności, (chwasty, samosiejki drzew i krzewów)</t>
  </si>
  <si>
    <t>Teren poletek - drogi z płyt betonowych o szerokości 4-5 m</t>
  </si>
  <si>
    <t xml:space="preserve">Utrzymanie porządku na terenie nieczynnej oczyszczalni ścieków </t>
  </si>
  <si>
    <t xml:space="preserve"> Zakres rzeczowy prac pielęgnacyjnych terenów zielonych do wykonania na Centralnej Oczyszczalni Ścieków w Koziegłowach w 2026 roku</t>
  </si>
  <si>
    <r>
      <t>[m</t>
    </r>
    <r>
      <rPr>
        <b/>
        <vertAlign val="superscript"/>
        <sz val="8"/>
        <rFont val="Calibri"/>
        <family val="2"/>
        <charset val="238"/>
        <scheme val="minor"/>
      </rPr>
      <t>2</t>
    </r>
    <r>
      <rPr>
        <b/>
        <sz val="8"/>
        <rFont val="Calibri"/>
        <family val="2"/>
        <charset val="238"/>
        <scheme val="minor"/>
      </rPr>
      <t>];[mb]; [szt.]</t>
    </r>
  </si>
  <si>
    <t>Ochrona roślin przed chorobami i szkodnikami.</t>
  </si>
  <si>
    <t>Pielęgnacja krzewów, roślin okrywowych i drzew. Przegląd bieżący, cięcia pielęgnacyjne, usuwanie chwastów, odrostów i samosiejek, uzupełnienie ściółki.</t>
  </si>
  <si>
    <t>Pielęgnacja krzewów i drzew. Przegląd szczegółowy, cięcia sanitarne i techniczne, usuwanie chwastów i samosiejek.</t>
  </si>
  <si>
    <t>Ochrona roślin przed chorobami i szkodnikami w przypadku stwierdzenia potrzeby.</t>
  </si>
  <si>
    <t>Wycięcie zieleni wrastających w ogrodzenie, koszenie trawy i usunięcie samosiejek po stronie zewnętrznej na szerokości 1,0 m.</t>
  </si>
  <si>
    <t>Ilość zabiegów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</si>
</sst>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17" x14ac:knownFonts="1">
    <font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vertAlign val="superscript"/>
      <sz val="9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u/>
      <sz val="12"/>
      <name val="Times New Roman"/>
      <family val="1"/>
      <charset val="238"/>
    </font>
    <font>
      <b/>
      <sz val="12"/>
      <name val="Arial"/>
      <family val="2"/>
      <charset val="238"/>
    </font>
    <font>
      <b/>
      <sz val="8"/>
      <name val="Calibri"/>
      <family val="2"/>
      <charset val="238"/>
    </font>
    <font>
      <b/>
      <vertAlign val="superscript"/>
      <sz val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164" fontId="3" fillId="5" borderId="17" xfId="0" applyNumberFormat="1" applyFont="1" applyFill="1" applyBorder="1" applyAlignment="1" applyProtection="1">
      <alignment vertical="center"/>
      <protection locked="0"/>
    </xf>
    <xf numFmtId="0" fontId="5" fillId="2" borderId="3" xfId="0" applyFont="1" applyFill="1" applyBorder="1" applyAlignment="1">
      <alignment horizontal="center" vertical="center" wrapText="1"/>
    </xf>
    <xf numFmtId="3" fontId="4" fillId="2" borderId="3" xfId="0" applyNumberFormat="1" applyFont="1" applyFill="1" applyBorder="1" applyAlignment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6" fillId="2" borderId="3" xfId="0" applyFont="1" applyFill="1" applyBorder="1" applyAlignment="1">
      <alignment horizontal="center" vertical="center"/>
    </xf>
    <xf numFmtId="3" fontId="4" fillId="2" borderId="5" xfId="0" applyNumberFormat="1" applyFont="1" applyFill="1" applyBorder="1" applyAlignment="1">
      <alignment horizontal="center" vertical="center"/>
    </xf>
    <xf numFmtId="3" fontId="7" fillId="2" borderId="5" xfId="0" applyNumberFormat="1" applyFont="1" applyFill="1" applyBorder="1" applyAlignment="1">
      <alignment horizontal="center" vertical="center"/>
    </xf>
    <xf numFmtId="3" fontId="7" fillId="2" borderId="3" xfId="0" applyNumberFormat="1" applyFont="1" applyFill="1" applyBorder="1" applyAlignment="1">
      <alignment horizontal="center" vertical="center"/>
    </xf>
    <xf numFmtId="0" fontId="9" fillId="0" borderId="0" xfId="0" applyFont="1" applyAlignment="1" applyProtection="1">
      <alignment vertical="center"/>
      <protection locked="0"/>
    </xf>
    <xf numFmtId="0" fontId="10" fillId="5" borderId="4" xfId="0" applyFont="1" applyFill="1" applyBorder="1" applyAlignment="1" applyProtection="1">
      <alignment horizontal="center" vertical="center"/>
      <protection locked="0"/>
    </xf>
    <xf numFmtId="0" fontId="3" fillId="5" borderId="15" xfId="0" applyFont="1" applyFill="1" applyBorder="1" applyAlignment="1" applyProtection="1">
      <alignment horizontal="left" vertical="top"/>
      <protection locked="0"/>
    </xf>
    <xf numFmtId="0" fontId="3" fillId="5" borderId="16" xfId="0" applyFont="1" applyFill="1" applyBorder="1" applyAlignment="1" applyProtection="1">
      <alignment horizontal="center" vertical="center"/>
      <protection locked="0"/>
    </xf>
    <xf numFmtId="164" fontId="4" fillId="2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 wrapText="1"/>
      <protection locked="0"/>
    </xf>
    <xf numFmtId="3" fontId="7" fillId="2" borderId="23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11" fillId="3" borderId="5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 wrapText="1"/>
      <protection locked="0"/>
    </xf>
    <xf numFmtId="3" fontId="4" fillId="2" borderId="11" xfId="0" applyNumberFormat="1" applyFont="1" applyFill="1" applyBorder="1" applyAlignment="1">
      <alignment horizontal="center" vertical="center"/>
    </xf>
    <xf numFmtId="3" fontId="7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64" fontId="4" fillId="2" borderId="27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11" fillId="3" borderId="13" xfId="0" applyFont="1" applyFill="1" applyBorder="1" applyAlignment="1" applyProtection="1">
      <alignment horizontal="center" vertical="center" wrapText="1"/>
      <protection locked="0"/>
    </xf>
    <xf numFmtId="0" fontId="11" fillId="3" borderId="13" xfId="0" applyFont="1" applyFill="1" applyBorder="1" applyAlignment="1" applyProtection="1">
      <alignment horizontal="center" vertical="center"/>
      <protection locked="0"/>
    </xf>
    <xf numFmtId="0" fontId="11" fillId="3" borderId="14" xfId="0" applyFont="1" applyFill="1" applyBorder="1" applyAlignment="1" applyProtection="1">
      <alignment horizontal="center" vertical="center" wrapText="1"/>
      <protection locked="0"/>
    </xf>
    <xf numFmtId="164" fontId="4" fillId="2" borderId="19" xfId="0" applyNumberFormat="1" applyFont="1" applyFill="1" applyBorder="1" applyAlignment="1" applyProtection="1">
      <alignment horizontal="center" vertical="center"/>
      <protection locked="0"/>
    </xf>
    <xf numFmtId="164" fontId="4" fillId="2" borderId="25" xfId="0" applyNumberFormat="1" applyFont="1" applyFill="1" applyBorder="1" applyAlignment="1" applyProtection="1">
      <alignment horizontal="center" vertical="center"/>
      <protection locked="0"/>
    </xf>
    <xf numFmtId="164" fontId="4" fillId="5" borderId="20" xfId="0" applyNumberFormat="1" applyFont="1" applyFill="1" applyBorder="1" applyAlignment="1" applyProtection="1">
      <alignment horizontal="center" vertical="center"/>
      <protection locked="0"/>
    </xf>
    <xf numFmtId="2" fontId="16" fillId="5" borderId="18" xfId="0" applyNumberFormat="1" applyFont="1" applyFill="1" applyBorder="1" applyAlignment="1" applyProtection="1">
      <alignment horizontal="center" vertical="center"/>
      <protection locked="0"/>
    </xf>
    <xf numFmtId="164" fontId="10" fillId="6" borderId="13" xfId="0" applyNumberFormat="1" applyFont="1" applyFill="1" applyBorder="1" applyAlignment="1" applyProtection="1">
      <alignment horizontal="center" vertical="center" wrapText="1"/>
      <protection locked="0"/>
    </xf>
    <xf numFmtId="164" fontId="10" fillId="6" borderId="24" xfId="0" applyNumberFormat="1" applyFont="1" applyFill="1" applyBorder="1" applyAlignment="1" applyProtection="1">
      <alignment horizontal="center" vertical="center" wrapText="1"/>
      <protection locked="0"/>
    </xf>
    <xf numFmtId="164" fontId="10" fillId="6" borderId="12" xfId="0" applyNumberFormat="1" applyFont="1" applyFill="1" applyBorder="1" applyAlignment="1" applyProtection="1">
      <alignment horizontal="center" vertical="center" wrapText="1"/>
      <protection locked="0"/>
    </xf>
    <xf numFmtId="164" fontId="4" fillId="6" borderId="12" xfId="0" applyNumberFormat="1" applyFont="1" applyFill="1" applyBorder="1" applyAlignment="1" applyProtection="1">
      <alignment horizontal="center" vertical="center" wrapText="1"/>
      <protection locked="0"/>
    </xf>
    <xf numFmtId="164" fontId="4" fillId="6" borderId="26" xfId="0" applyNumberFormat="1" applyFont="1" applyFill="1" applyBorder="1" applyAlignment="1" applyProtection="1">
      <alignment horizontal="center" vertical="center" wrapText="1"/>
      <protection locked="0"/>
    </xf>
    <xf numFmtId="0" fontId="14" fillId="5" borderId="21" xfId="0" applyFont="1" applyFill="1" applyBorder="1" applyAlignment="1">
      <alignment horizontal="center" vertical="center" wrapText="1"/>
    </xf>
    <xf numFmtId="0" fontId="14" fillId="5" borderId="22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2" fillId="0" borderId="10" xfId="0" applyFont="1" applyBorder="1" applyAlignment="1" applyProtection="1">
      <alignment horizontal="center" vertical="center"/>
      <protection locked="0"/>
    </xf>
    <xf numFmtId="0" fontId="13" fillId="4" borderId="9" xfId="0" applyFont="1" applyFill="1" applyBorder="1" applyAlignment="1" applyProtection="1">
      <alignment horizontal="center" vertical="center" wrapText="1"/>
      <protection locked="0"/>
    </xf>
    <xf numFmtId="0" fontId="13" fillId="4" borderId="8" xfId="0" applyFont="1" applyFill="1" applyBorder="1" applyAlignment="1" applyProtection="1">
      <alignment horizontal="center" vertical="center" wrapText="1"/>
      <protection locked="0"/>
    </xf>
    <xf numFmtId="0" fontId="13" fillId="4" borderId="7" xfId="0" applyFont="1" applyFill="1" applyBorder="1" applyAlignment="1" applyProtection="1">
      <alignment horizontal="center" vertical="center" wrapText="1"/>
      <protection locked="0"/>
    </xf>
    <xf numFmtId="0" fontId="11" fillId="3" borderId="6" xfId="0" applyFont="1" applyFill="1" applyBorder="1" applyAlignment="1" applyProtection="1">
      <alignment horizontal="center" vertical="center"/>
      <protection locked="0"/>
    </xf>
    <xf numFmtId="0" fontId="11" fillId="3" borderId="2" xfId="0" applyFont="1" applyFill="1" applyBorder="1" applyAlignment="1" applyProtection="1">
      <alignment horizontal="center" vertical="center"/>
      <protection locked="0"/>
    </xf>
    <xf numFmtId="0" fontId="11" fillId="3" borderId="5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3" borderId="28" xfId="0" applyFont="1" applyFill="1" applyBorder="1" applyAlignment="1" applyProtection="1">
      <alignment horizontal="center" vertical="center" wrapText="1"/>
      <protection locked="0"/>
    </xf>
    <xf numFmtId="0" fontId="11" fillId="3" borderId="29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5"/>
  <sheetViews>
    <sheetView tabSelected="1" zoomScaleNormal="100" zoomScaleSheetLayoutView="100" workbookViewId="0">
      <selection activeCell="M22" sqref="M22"/>
    </sheetView>
  </sheetViews>
  <sheetFormatPr defaultColWidth="9.33203125" defaultRowHeight="14.4" x14ac:dyDescent="0.3"/>
  <cols>
    <col min="1" max="1" width="3.5546875" style="1" bestFit="1" customWidth="1"/>
    <col min="2" max="3" width="28.33203125" style="1" customWidth="1"/>
    <col min="4" max="4" width="13.6640625" style="1" customWidth="1"/>
    <col min="5" max="5" width="9.6640625" style="1" customWidth="1"/>
    <col min="6" max="6" width="10.6640625" style="6" customWidth="1"/>
    <col min="7" max="7" width="11.33203125" style="1" bestFit="1" customWidth="1"/>
    <col min="8" max="8" width="23.33203125" style="1" customWidth="1"/>
    <col min="9" max="16384" width="9.33203125" style="1"/>
  </cols>
  <sheetData>
    <row r="1" spans="1:8" ht="27" customHeight="1" thickBot="1" x14ac:dyDescent="0.35">
      <c r="A1" s="11"/>
      <c r="B1" s="51" t="s">
        <v>7</v>
      </c>
      <c r="C1" s="51"/>
      <c r="D1" s="51"/>
      <c r="E1" s="51"/>
      <c r="F1" s="51"/>
      <c r="G1" s="51"/>
      <c r="H1" s="51"/>
    </row>
    <row r="2" spans="1:8" ht="40.200000000000003" customHeight="1" thickBot="1" x14ac:dyDescent="0.35">
      <c r="A2" s="52" t="s">
        <v>39</v>
      </c>
      <c r="B2" s="53"/>
      <c r="C2" s="53"/>
      <c r="D2" s="53"/>
      <c r="E2" s="53"/>
      <c r="F2" s="53"/>
      <c r="G2" s="53"/>
      <c r="H2" s="54"/>
    </row>
    <row r="3" spans="1:8" s="2" customFormat="1" ht="30.6" x14ac:dyDescent="0.3">
      <c r="A3" s="55" t="s">
        <v>1</v>
      </c>
      <c r="B3" s="57" t="s">
        <v>14</v>
      </c>
      <c r="C3" s="57" t="s">
        <v>13</v>
      </c>
      <c r="D3" s="57" t="s">
        <v>0</v>
      </c>
      <c r="E3" s="24" t="s">
        <v>30</v>
      </c>
      <c r="F3" s="60" t="s">
        <v>46</v>
      </c>
      <c r="G3" s="36" t="s">
        <v>5</v>
      </c>
      <c r="H3" s="37" t="s">
        <v>4</v>
      </c>
    </row>
    <row r="4" spans="1:8" s="2" customFormat="1" ht="22.8" thickBot="1" x14ac:dyDescent="0.35">
      <c r="A4" s="56"/>
      <c r="B4" s="58"/>
      <c r="C4" s="58"/>
      <c r="D4" s="59"/>
      <c r="E4" s="25" t="s">
        <v>40</v>
      </c>
      <c r="F4" s="61"/>
      <c r="G4" s="38" t="s">
        <v>6</v>
      </c>
      <c r="H4" s="38" t="s">
        <v>6</v>
      </c>
    </row>
    <row r="5" spans="1:8" s="2" customFormat="1" ht="56.4" customHeight="1" x14ac:dyDescent="0.3">
      <c r="A5" s="18">
        <v>1</v>
      </c>
      <c r="B5" s="19" t="s">
        <v>10</v>
      </c>
      <c r="C5" s="19" t="s">
        <v>20</v>
      </c>
      <c r="D5" s="8">
        <v>91330</v>
      </c>
      <c r="E5" s="9" t="s">
        <v>12</v>
      </c>
      <c r="F5" s="21">
        <v>6</v>
      </c>
      <c r="G5" s="43"/>
      <c r="H5" s="39">
        <f t="shared" ref="H5:H20" si="0">F5*G5</f>
        <v>0</v>
      </c>
    </row>
    <row r="6" spans="1:8" s="2" customFormat="1" ht="30.6" x14ac:dyDescent="0.3">
      <c r="A6" s="23">
        <v>2</v>
      </c>
      <c r="B6" s="20" t="s">
        <v>15</v>
      </c>
      <c r="C6" s="20" t="s">
        <v>18</v>
      </c>
      <c r="D6" s="5">
        <v>59960</v>
      </c>
      <c r="E6" s="17" t="s">
        <v>16</v>
      </c>
      <c r="F6" s="22">
        <v>4</v>
      </c>
      <c r="G6" s="44"/>
      <c r="H6" s="40">
        <f t="shared" si="0"/>
        <v>0</v>
      </c>
    </row>
    <row r="7" spans="1:8" s="2" customFormat="1" ht="20.399999999999999" x14ac:dyDescent="0.3">
      <c r="A7" s="23">
        <v>3</v>
      </c>
      <c r="B7" s="20" t="s">
        <v>24</v>
      </c>
      <c r="C7" s="20" t="s">
        <v>19</v>
      </c>
      <c r="D7" s="5">
        <v>103060</v>
      </c>
      <c r="E7" s="10" t="s">
        <v>12</v>
      </c>
      <c r="F7" s="7">
        <v>1</v>
      </c>
      <c r="G7" s="45"/>
      <c r="H7" s="15">
        <f t="shared" si="0"/>
        <v>0</v>
      </c>
    </row>
    <row r="8" spans="1:8" s="2" customFormat="1" ht="20.399999999999999" x14ac:dyDescent="0.3">
      <c r="A8" s="23">
        <v>4</v>
      </c>
      <c r="B8" s="4" t="s">
        <v>37</v>
      </c>
      <c r="C8" s="4" t="s">
        <v>36</v>
      </c>
      <c r="D8" s="5">
        <v>1700</v>
      </c>
      <c r="E8" s="10" t="s">
        <v>3</v>
      </c>
      <c r="F8" s="7">
        <v>1</v>
      </c>
      <c r="G8" s="45"/>
      <c r="H8" s="15">
        <f t="shared" si="0"/>
        <v>0</v>
      </c>
    </row>
    <row r="9" spans="1:8" s="2" customFormat="1" ht="40.799999999999997" x14ac:dyDescent="0.3">
      <c r="A9" s="23">
        <v>5</v>
      </c>
      <c r="B9" s="4" t="s">
        <v>8</v>
      </c>
      <c r="C9" s="4" t="s">
        <v>42</v>
      </c>
      <c r="D9" s="5">
        <v>12200</v>
      </c>
      <c r="E9" s="10" t="s">
        <v>12</v>
      </c>
      <c r="F9" s="7">
        <v>1</v>
      </c>
      <c r="G9" s="45"/>
      <c r="H9" s="15">
        <f t="shared" si="0"/>
        <v>0</v>
      </c>
    </row>
    <row r="10" spans="1:8" s="2" customFormat="1" ht="20.399999999999999" x14ac:dyDescent="0.3">
      <c r="A10" s="62">
        <v>6</v>
      </c>
      <c r="B10" s="4" t="s">
        <v>8</v>
      </c>
      <c r="C10" s="4" t="s">
        <v>41</v>
      </c>
      <c r="D10" s="5">
        <v>12200</v>
      </c>
      <c r="E10" s="10" t="s">
        <v>12</v>
      </c>
      <c r="F10" s="7">
        <v>2</v>
      </c>
      <c r="G10" s="45"/>
      <c r="H10" s="15">
        <f t="shared" si="0"/>
        <v>0</v>
      </c>
    </row>
    <row r="11" spans="1:8" s="2" customFormat="1" ht="20.399999999999999" x14ac:dyDescent="0.3">
      <c r="A11" s="23">
        <v>7</v>
      </c>
      <c r="B11" s="4" t="s">
        <v>8</v>
      </c>
      <c r="C11" s="4" t="s">
        <v>22</v>
      </c>
      <c r="D11" s="5">
        <v>12200</v>
      </c>
      <c r="E11" s="10" t="s">
        <v>12</v>
      </c>
      <c r="F11" s="7">
        <v>1</v>
      </c>
      <c r="G11" s="45"/>
      <c r="H11" s="15">
        <f t="shared" si="0"/>
        <v>0</v>
      </c>
    </row>
    <row r="12" spans="1:8" s="2" customFormat="1" ht="40.799999999999997" x14ac:dyDescent="0.3">
      <c r="A12" s="23">
        <v>8</v>
      </c>
      <c r="B12" s="4" t="s">
        <v>8</v>
      </c>
      <c r="C12" s="4" t="s">
        <v>21</v>
      </c>
      <c r="D12" s="5">
        <v>12200</v>
      </c>
      <c r="E12" s="10" t="s">
        <v>12</v>
      </c>
      <c r="F12" s="7">
        <v>1</v>
      </c>
      <c r="G12" s="45"/>
      <c r="H12" s="15">
        <f t="shared" si="0"/>
        <v>0</v>
      </c>
    </row>
    <row r="13" spans="1:8" s="2" customFormat="1" ht="15.6" x14ac:dyDescent="0.3">
      <c r="A13" s="23">
        <v>9</v>
      </c>
      <c r="B13" s="4" t="s">
        <v>8</v>
      </c>
      <c r="C13" s="4" t="s">
        <v>17</v>
      </c>
      <c r="D13" s="5">
        <v>610</v>
      </c>
      <c r="E13" s="10" t="s">
        <v>12</v>
      </c>
      <c r="F13" s="7">
        <v>5</v>
      </c>
      <c r="G13" s="45"/>
      <c r="H13" s="15">
        <f t="shared" si="0"/>
        <v>0</v>
      </c>
    </row>
    <row r="14" spans="1:8" s="2" customFormat="1" ht="20.399999999999999" x14ac:dyDescent="0.3">
      <c r="A14" s="23">
        <v>10</v>
      </c>
      <c r="B14" s="4" t="s">
        <v>9</v>
      </c>
      <c r="C14" s="4" t="s">
        <v>23</v>
      </c>
      <c r="D14" s="5">
        <v>450</v>
      </c>
      <c r="E14" s="10" t="s">
        <v>3</v>
      </c>
      <c r="F14" s="7">
        <v>2</v>
      </c>
      <c r="G14" s="46"/>
      <c r="H14" s="15">
        <f t="shared" si="0"/>
        <v>0</v>
      </c>
    </row>
    <row r="15" spans="1:8" s="2" customFormat="1" ht="30.6" x14ac:dyDescent="0.3">
      <c r="A15" s="62">
        <v>11</v>
      </c>
      <c r="B15" s="4" t="s">
        <v>11</v>
      </c>
      <c r="C15" s="4" t="s">
        <v>25</v>
      </c>
      <c r="D15" s="5">
        <v>12500</v>
      </c>
      <c r="E15" s="10" t="s">
        <v>12</v>
      </c>
      <c r="F15" s="7">
        <v>3</v>
      </c>
      <c r="G15" s="45"/>
      <c r="H15" s="15">
        <f t="shared" si="0"/>
        <v>0</v>
      </c>
    </row>
    <row r="16" spans="1:8" s="2" customFormat="1" ht="30.6" x14ac:dyDescent="0.3">
      <c r="A16" s="23">
        <v>12</v>
      </c>
      <c r="B16" s="4" t="s">
        <v>26</v>
      </c>
      <c r="C16" s="4" t="s">
        <v>43</v>
      </c>
      <c r="D16" s="5">
        <v>2535</v>
      </c>
      <c r="E16" s="10" t="s">
        <v>12</v>
      </c>
      <c r="F16" s="7">
        <v>1</v>
      </c>
      <c r="G16" s="45"/>
      <c r="H16" s="15">
        <f t="shared" si="0"/>
        <v>0</v>
      </c>
    </row>
    <row r="17" spans="1:8" s="2" customFormat="1" ht="30.6" x14ac:dyDescent="0.3">
      <c r="A17" s="23">
        <v>13</v>
      </c>
      <c r="B17" s="4" t="s">
        <v>26</v>
      </c>
      <c r="C17" s="4" t="s">
        <v>44</v>
      </c>
      <c r="D17" s="5">
        <v>2535</v>
      </c>
      <c r="E17" s="10" t="s">
        <v>12</v>
      </c>
      <c r="F17" s="7">
        <v>2</v>
      </c>
      <c r="G17" s="45"/>
      <c r="H17" s="15">
        <f t="shared" si="0"/>
        <v>0</v>
      </c>
    </row>
    <row r="18" spans="1:8" s="2" customFormat="1" ht="66.599999999999994" customHeight="1" x14ac:dyDescent="0.3">
      <c r="A18" s="23">
        <v>14</v>
      </c>
      <c r="B18" s="4" t="s">
        <v>31</v>
      </c>
      <c r="C18" s="4" t="s">
        <v>27</v>
      </c>
      <c r="D18" s="5">
        <v>17000</v>
      </c>
      <c r="E18" s="10" t="s">
        <v>12</v>
      </c>
      <c r="F18" s="7">
        <v>2</v>
      </c>
      <c r="G18" s="46"/>
      <c r="H18" s="15">
        <f t="shared" si="0"/>
        <v>0</v>
      </c>
    </row>
    <row r="19" spans="1:8" s="2" customFormat="1" ht="45" customHeight="1" x14ac:dyDescent="0.3">
      <c r="A19" s="23">
        <v>15</v>
      </c>
      <c r="B19" s="4" t="s">
        <v>28</v>
      </c>
      <c r="C19" s="4" t="s">
        <v>45</v>
      </c>
      <c r="D19" s="5">
        <v>4000</v>
      </c>
      <c r="E19" s="10" t="s">
        <v>3</v>
      </c>
      <c r="F19" s="7">
        <v>1</v>
      </c>
      <c r="G19" s="45"/>
      <c r="H19" s="15">
        <f t="shared" si="0"/>
        <v>0</v>
      </c>
    </row>
    <row r="20" spans="1:8" s="2" customFormat="1" ht="82.2" customHeight="1" x14ac:dyDescent="0.3">
      <c r="A20" s="62">
        <v>16</v>
      </c>
      <c r="B20" s="26" t="s">
        <v>29</v>
      </c>
      <c r="C20" s="26" t="s">
        <v>32</v>
      </c>
      <c r="D20" s="27">
        <v>500</v>
      </c>
      <c r="E20" s="28" t="s">
        <v>12</v>
      </c>
      <c r="F20" s="29">
        <v>1</v>
      </c>
      <c r="G20" s="46"/>
      <c r="H20" s="15">
        <f t="shared" si="0"/>
        <v>0</v>
      </c>
    </row>
    <row r="21" spans="1:8" s="2" customFormat="1" ht="10.199999999999999" x14ac:dyDescent="0.3">
      <c r="A21" s="12"/>
      <c r="B21" s="48" t="s">
        <v>38</v>
      </c>
      <c r="C21" s="49"/>
      <c r="D21" s="49"/>
      <c r="E21" s="49"/>
      <c r="F21" s="49"/>
      <c r="G21" s="50"/>
      <c r="H21" s="41"/>
    </row>
    <row r="22" spans="1:8" s="2" customFormat="1" ht="48.6" customHeight="1" x14ac:dyDescent="0.3">
      <c r="A22" s="35">
        <v>17</v>
      </c>
      <c r="B22" s="30" t="s">
        <v>34</v>
      </c>
      <c r="C22" s="30" t="s">
        <v>33</v>
      </c>
      <c r="D22" s="31">
        <v>400</v>
      </c>
      <c r="E22" s="32" t="s">
        <v>12</v>
      </c>
      <c r="F22" s="33">
        <v>1</v>
      </c>
      <c r="G22" s="47"/>
      <c r="H22" s="34">
        <f>F22*G22</f>
        <v>0</v>
      </c>
    </row>
    <row r="23" spans="1:8" ht="57.75" customHeight="1" thickBot="1" x14ac:dyDescent="0.35">
      <c r="A23" s="35">
        <v>18</v>
      </c>
      <c r="B23" s="30" t="s">
        <v>34</v>
      </c>
      <c r="C23" s="30" t="s">
        <v>35</v>
      </c>
      <c r="D23" s="31">
        <v>600</v>
      </c>
      <c r="E23" s="10" t="s">
        <v>3</v>
      </c>
      <c r="F23" s="33">
        <v>1</v>
      </c>
      <c r="G23" s="47"/>
      <c r="H23" s="34">
        <f>F23*G23</f>
        <v>0</v>
      </c>
    </row>
    <row r="24" spans="1:8" ht="15" thickBot="1" x14ac:dyDescent="0.35">
      <c r="A24" s="13" t="s">
        <v>2</v>
      </c>
      <c r="B24" s="14"/>
      <c r="C24" s="14"/>
      <c r="D24" s="14"/>
      <c r="E24" s="14"/>
      <c r="F24" s="14"/>
      <c r="G24" s="3"/>
      <c r="H24" s="42">
        <f>SUM(H5:H23)</f>
        <v>0</v>
      </c>
    </row>
    <row r="25" spans="1:8" x14ac:dyDescent="0.3">
      <c r="B25" s="16"/>
      <c r="C25" s="16"/>
      <c r="F25" s="1"/>
      <c r="G25" s="6"/>
    </row>
  </sheetData>
  <protectedRanges>
    <protectedRange algorithmName="SHA-512" hashValue="b2tL1R3SQVbkKzAcIi2bLtfnUPJnOvVa/VjnzGnNCeEBdr4uN5tcjkb3wEOcssZ9DzRnGWuPQp76W1aAQvtyKw==" saltValue="syaiDWT002uZkiiiiDFVjw==" spinCount="100000" sqref="D23:E23 D21:D22 B20:D20 A5:E9 B10:E19 A10:A23" name="Rozstęp1"/>
    <protectedRange algorithmName="SHA-512" hashValue="b2tL1R3SQVbkKzAcIi2bLtfnUPJnOvVa/VjnzGnNCeEBdr4uN5tcjkb3wEOcssZ9DzRnGWuPQp76W1aAQvtyKw==" saltValue="syaiDWT002uZkiiiiDFVjw==" spinCount="100000" sqref="F5:F23" name="Rozstęp1_1"/>
    <protectedRange algorithmName="SHA-512" hashValue="b2tL1R3SQVbkKzAcIi2bLtfnUPJnOvVa/VjnzGnNCeEBdr4uN5tcjkb3wEOcssZ9DzRnGWuPQp76W1aAQvtyKw==" saltValue="syaiDWT002uZkiiiiDFVjw==" spinCount="100000" sqref="B21:C21" name="Rozstęp1_3"/>
    <protectedRange algorithmName="SHA-512" hashValue="b2tL1R3SQVbkKzAcIi2bLtfnUPJnOvVa/VjnzGnNCeEBdr4uN5tcjkb3wEOcssZ9DzRnGWuPQp76W1aAQvtyKw==" saltValue="syaiDWT002uZkiiiiDFVjw==" spinCount="100000" sqref="E20:E22" name="Rozstęp1_5"/>
  </protectedRanges>
  <mergeCells count="8">
    <mergeCell ref="B21:G21"/>
    <mergeCell ref="B1:H1"/>
    <mergeCell ref="A2:H2"/>
    <mergeCell ref="A3:A4"/>
    <mergeCell ref="B3:B4"/>
    <mergeCell ref="D3:D4"/>
    <mergeCell ref="C3:C4"/>
    <mergeCell ref="F3:F4"/>
  </mergeCells>
  <phoneticPr fontId="4" type="noConversion"/>
  <printOptions horizontalCentered="1"/>
  <pageMargins left="0" right="0" top="0.19685039370078741" bottom="0" header="0" footer="0"/>
  <pageSetup paperSize="9" scale="43" orientation="portrait" r:id="rId1"/>
  <headerFooter>
    <oddHeader>&amp;L&amp;"Calibri"&amp;10&amp;K0000FFKorespondencja Wewnętrzna Aquanet SA&amp;1#</oddHeader>
    <oddFooter>Strona &amp;P</oddFooter>
  </headerFooter>
  <ignoredErrors>
    <ignoredError sqref="H5:H24" unlockedFormula="1"/>
  </ignoredErrors>
</worksheet>
</file>

<file path=docMetadata/LabelInfo.xml><?xml version="1.0" encoding="utf-8"?>
<clbl:labelList xmlns:clbl="http://schemas.microsoft.com/office/2020/mipLabelMetadata">
  <clbl:label id="{24d8bb54-50c7-40b9-a118-63f56d951162}" enabled="1" method="Privileged" siteId="{604704f6-d28f-4d05-8fda-5bd318c39bda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Pakiet I - COŚ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natalia_antkowiak</dc:creator>
  <cp:lastModifiedBy>Leszek Paluszyński</cp:lastModifiedBy>
  <cp:lastPrinted>2024-02-13T08:54:45Z</cp:lastPrinted>
  <dcterms:created xsi:type="dcterms:W3CDTF">2017-02-03T08:07:01Z</dcterms:created>
  <dcterms:modified xsi:type="dcterms:W3CDTF">2026-06-01T10:49:01Z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2024-02-08T12:03:15Z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848337b3-2212-4c19-bb13-ee2c48d52aaf</vt:lpwstr>
  </property>
  <property fmtid="{D5CDD505-2E9C-101B-9397-08002B2CF9AE}" pid="8" name="MSIP_Label_24d8bb54-50c7-40b9-a118-63f56d951162_ContentBits">
    <vt:lpwstr>1</vt:lpwstr>
  </property>
</Properties>
</file>